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L6" i="1" l="1"/>
  <c r="BH6" i="1"/>
  <c r="AY6" i="1"/>
  <c r="AU6" i="1"/>
  <c r="AK6" i="1"/>
  <c r="AH6" i="1"/>
  <c r="AD6" i="1"/>
  <c r="V6" i="1"/>
  <c r="S6" i="1"/>
  <c r="Q6" i="1"/>
  <c r="P6" i="1"/>
</calcChain>
</file>

<file path=xl/sharedStrings.xml><?xml version="1.0" encoding="utf-8"?>
<sst xmlns="http://schemas.openxmlformats.org/spreadsheetml/2006/main" count="105" uniqueCount="82">
  <si>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</si>
  <si>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</si>
  <si>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</si>
  <si>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</si>
  <si>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</si>
  <si>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</si>
  <si>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</si>
  <si>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</si>
  <si>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</si>
  <si>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</si>
  <si>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</si>
  <si>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</si>
  <si>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</si>
  <si>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</si>
  <si>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</si>
  <si>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</si>
  <si>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</si>
  <si>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</si>
  <si>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</si>
  <si>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</si>
  <si>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</si>
  <si>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</si>
  <si>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</si>
  <si>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</si>
  <si>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</si>
  <si>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</si>
  <si>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</si>
  <si>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</si>
  <si>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</si>
  <si>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</si>
  <si>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</si>
  <si>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</si>
  <si>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</si>
  <si>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</si>
  <si>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</si>
  <si>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</si>
  <si>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</si>
  <si>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</si>
  <si>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</si>
  <si>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</si>
  <si>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</si>
  <si>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</si>
  <si>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</si>
  <si>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</si>
  <si>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</si>
  <si>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</si>
  <si>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</si>
  <si>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</si>
  <si>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</si>
  <si>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</si>
  <si>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</si>
  <si>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</si>
  <si>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</si>
  <si>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</si>
  <si>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</si>
  <si>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</si>
  <si>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</si>
  <si>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</si>
  <si>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</si>
  <si>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</si>
  <si>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</si>
  <si>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</si>
  <si>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</si>
  <si>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</si>
  <si>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</si>
  <si>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</si>
  <si>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</si>
  <si>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</si>
  <si>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</si>
  <si>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</si>
  <si>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Clubul Sportiv Municipal Giurgiu</t>
  </si>
  <si>
    <t>Bună</t>
  </si>
  <si>
    <t>Insuficiente</t>
  </si>
  <si>
    <t>Suficiente</t>
  </si>
  <si>
    <t>Foarte bună</t>
  </si>
  <si>
    <t>Da</t>
  </si>
  <si>
    <t>Nu</t>
  </si>
  <si>
    <t>avizier</t>
  </si>
  <si>
    <t>Promovare site</t>
  </si>
  <si>
    <t>Publicarea pe site-ul institutiei a modelelor de adrese/solicitari pe domenii/tip de informatii publice ce pot si solicitate/oferite de catre institutia noastra</t>
  </si>
  <si>
    <t xml:space="preserve">Actualizare site </t>
  </si>
  <si>
    <t>VALIDAREA DATELOR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</si>
</sst>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548235"/>
        <bgColor rgb="FF548235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A9D08E"/>
        <bgColor rgb="FFA9D08E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66"/>
        <bgColor rgb="FFFFFF66"/>
      </patternFill>
    </fill>
    <fill>
      <patternFill patternType="solid">
        <fgColor rgb="FF7B7B7B"/>
        <bgColor rgb="FF7B7B7B"/>
      </patternFill>
    </fill>
    <fill>
      <patternFill patternType="solid">
        <fgColor rgb="FFDBDBDB"/>
        <bgColor rgb="FFDBDBDB"/>
      </patternFill>
    </fill>
    <fill>
      <patternFill patternType="solid">
        <fgColor rgb="FFC9C9C9"/>
        <bgColor rgb="FFC9C9C9"/>
      </patternFill>
    </fill>
    <fill>
      <patternFill patternType="solid">
        <fgColor rgb="FFBFBFBF"/>
        <bgColor rgb="FFBFBFBF"/>
      </patternFill>
    </fill>
    <fill>
      <patternFill patternType="solid">
        <fgColor rgb="FFACB9CA"/>
        <bgColor rgb="FFACB9CA"/>
      </patternFill>
    </fill>
    <fill>
      <patternFill patternType="solid">
        <fgColor rgb="FF808080"/>
        <bgColor rgb="FF808080"/>
      </patternFill>
    </fill>
    <fill>
      <patternFill patternType="solid">
        <fgColor rgb="FF0070C0"/>
        <bgColor rgb="FF0070C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4">
    <xf numFmtId="0" fontId="0" fillId="0" borderId="0" xfId="0"/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 applyProtection="1">
      <alignment vertical="center" wrapText="1"/>
      <protection locked="0"/>
    </xf>
    <xf numFmtId="0" fontId="2" fillId="10" borderId="10" xfId="0" applyFont="1" applyFill="1" applyBorder="1" applyAlignment="1" applyProtection="1">
      <alignment horizontal="left" vertical="center" wrapText="1"/>
      <protection locked="0"/>
    </xf>
    <xf numFmtId="0" fontId="2" fillId="10" borderId="15" xfId="0" applyFont="1" applyFill="1" applyBorder="1" applyAlignment="1" applyProtection="1">
      <alignment vertical="center" wrapText="1"/>
      <protection locked="0"/>
    </xf>
    <xf numFmtId="0" fontId="2" fillId="12" borderId="16" xfId="0" applyFont="1" applyFill="1" applyBorder="1" applyAlignment="1" applyProtection="1">
      <alignment horizontal="center" vertical="center" wrapText="1"/>
      <protection locked="0"/>
    </xf>
    <xf numFmtId="0" fontId="2" fillId="13" borderId="10" xfId="0" applyFont="1" applyFill="1" applyBorder="1" applyAlignment="1" applyProtection="1">
      <alignment horizontal="left" vertical="center" wrapText="1"/>
      <protection locked="0"/>
    </xf>
    <xf numFmtId="0" fontId="2" fillId="13" borderId="16" xfId="0" applyFont="1" applyFill="1" applyBorder="1" applyAlignment="1" applyProtection="1">
      <alignment horizontal="center" vertical="center" wrapText="1"/>
      <protection locked="0"/>
    </xf>
    <xf numFmtId="0" fontId="2" fillId="16" borderId="17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15" xfId="0" applyFont="1" applyFill="1" applyBorder="1" applyAlignment="1" applyProtection="1">
      <alignment horizontal="center" vertical="center" wrapText="1"/>
      <protection locked="0"/>
    </xf>
    <xf numFmtId="0" fontId="2" fillId="17" borderId="18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 applyProtection="1">
      <alignment horizontal="center" vertical="center" wrapText="1"/>
      <protection locked="0"/>
    </xf>
    <xf numFmtId="0" fontId="2" fillId="15" borderId="10" xfId="0" applyFont="1" applyFill="1" applyBorder="1" applyAlignment="1" applyProtection="1">
      <alignment horizontal="center" vertical="center" wrapText="1"/>
      <protection locked="0"/>
    </xf>
    <xf numFmtId="0" fontId="2" fillId="15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7" borderId="21" xfId="0" applyFont="1" applyFill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10" borderId="6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1" borderId="19" xfId="0" applyFont="1" applyFill="1" applyBorder="1" applyAlignment="1" applyProtection="1">
      <alignment horizontal="center" vertical="center" wrapText="1"/>
      <protection locked="0"/>
    </xf>
    <xf numFmtId="0" fontId="4" fillId="12" borderId="6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4" fillId="12" borderId="19" xfId="0" applyFont="1" applyFill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 applyProtection="1">
      <alignment horizontal="center" vertical="center" wrapText="1"/>
      <protection locked="0"/>
    </xf>
    <xf numFmtId="0" fontId="4" fillId="13" borderId="6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3" borderId="3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16" borderId="23" xfId="0" applyFont="1" applyFill="1" applyBorder="1" applyAlignment="1" applyProtection="1">
      <alignment horizontal="center" vertical="center" wrapText="1"/>
      <protection locked="0"/>
    </xf>
    <xf numFmtId="0" fontId="4" fillId="14" borderId="6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3" xfId="0" applyFont="1" applyFill="1" applyBorder="1" applyAlignment="1" applyProtection="1">
      <alignment horizontal="center" vertical="center" wrapText="1"/>
      <protection locked="0"/>
    </xf>
    <xf numFmtId="0" fontId="4" fillId="17" borderId="21" xfId="0" applyFont="1" applyFill="1" applyBorder="1" applyAlignment="1" applyProtection="1">
      <alignment horizontal="center" vertical="center" wrapText="1"/>
      <protection locked="0"/>
    </xf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3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3" xfId="0" applyFont="1" applyFill="1" applyBorder="1" applyAlignment="1" applyProtection="1">
      <alignment wrapText="1"/>
      <protection locked="0"/>
    </xf>
    <xf numFmtId="0" fontId="6" fillId="3" borderId="2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 applyProtection="1">
      <alignment horizontal="center" vertical="center" wrapText="1"/>
      <protection locked="0"/>
    </xf>
    <xf numFmtId="0" fontId="2" fillId="13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14" borderId="9" xfId="0" applyFont="1" applyFill="1" applyBorder="1" applyAlignment="1" applyProtection="1">
      <alignment horizontal="center" vertical="center" wrapText="1"/>
      <protection locked="0"/>
    </xf>
    <xf numFmtId="0" fontId="2" fillId="15" borderId="9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8" borderId="14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15" xfId="0" applyFont="1" applyFill="1" applyBorder="1" applyAlignment="1" applyProtection="1">
      <alignment horizontal="center" vertical="center" wrapText="1"/>
      <protection locked="0"/>
    </xf>
    <xf numFmtId="0" fontId="2" fillId="9" borderId="14" xfId="0" applyFont="1" applyFill="1" applyBorder="1" applyAlignment="1" applyProtection="1">
      <alignment horizontal="center" vertical="center" wrapText="1"/>
      <protection locked="0"/>
    </xf>
    <xf numFmtId="0" fontId="2" fillId="9" borderId="10" xfId="0" applyFont="1" applyFill="1" applyBorder="1" applyAlignment="1" applyProtection="1">
      <alignment horizontal="center" vertical="center" wrapText="1"/>
      <protection locked="0"/>
    </xf>
    <xf numFmtId="0" fontId="2" fillId="9" borderId="15" xfId="0" applyFont="1" applyFill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0" fontId="2" fillId="10" borderId="10" xfId="0" applyFont="1" applyFill="1" applyBorder="1" applyAlignment="1" applyProtection="1">
      <alignment horizontal="center" vertical="center" wrapText="1"/>
      <protection locked="0"/>
    </xf>
    <xf numFmtId="0" fontId="2" fillId="10" borderId="12" xfId="0" applyFont="1" applyFill="1" applyBorder="1" applyAlignment="1" applyProtection="1">
      <alignment horizontal="center" vertical="center" wrapText="1"/>
      <protection locked="0"/>
    </xf>
    <xf numFmtId="0" fontId="2" fillId="12" borderId="14" xfId="0" applyFont="1" applyFill="1" applyBorder="1" applyAlignment="1" applyProtection="1">
      <alignment horizontal="center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12" borderId="12" xfId="0" applyFont="1" applyFill="1" applyBorder="1" applyAlignment="1" applyProtection="1">
      <alignment horizontal="center" vertical="center" wrapText="1"/>
      <protection locked="0"/>
    </xf>
    <xf numFmtId="0" fontId="2" fillId="13" borderId="14" xfId="0" applyFont="1" applyFill="1" applyBorder="1" applyAlignment="1" applyProtection="1">
      <alignment horizontal="center" vertical="center" wrapText="1"/>
      <protection locked="0"/>
    </xf>
    <xf numFmtId="0" fontId="2" fillId="13" borderId="10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0" fontId="6" fillId="5" borderId="25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 applyProtection="1">
      <alignment horizontal="center" vertical="center"/>
      <protection locked="0"/>
    </xf>
    <xf numFmtId="0" fontId="6" fillId="10" borderId="4" xfId="0" applyFont="1" applyFill="1" applyBorder="1" applyAlignment="1" applyProtection="1">
      <alignment horizontal="center" vertical="center"/>
      <protection locked="0"/>
    </xf>
    <xf numFmtId="0" fontId="6" fillId="12" borderId="4" xfId="0" applyFont="1" applyFill="1" applyBorder="1" applyAlignment="1" applyProtection="1">
      <alignment horizontal="center" vertical="center"/>
      <protection locked="0"/>
    </xf>
    <xf numFmtId="0" fontId="6" fillId="13" borderId="4" xfId="0" applyFont="1" applyFill="1" applyBorder="1" applyAlignment="1" applyProtection="1">
      <alignment horizontal="center" vertical="center"/>
      <protection locked="0"/>
    </xf>
    <xf numFmtId="0" fontId="6" fillId="14" borderId="4" xfId="0" applyFont="1" applyFill="1" applyBorder="1" applyAlignment="1" applyProtection="1">
      <alignment horizontal="center" vertical="center"/>
      <protection locked="0"/>
    </xf>
    <xf numFmtId="0" fontId="6" fillId="15" borderId="4" xfId="0" applyFont="1" applyFill="1" applyBorder="1" applyAlignment="1" applyProtection="1">
      <alignment horizontal="center" vertical="center"/>
      <protection locked="0"/>
    </xf>
  </cellXfs>
  <cellStyles count="2">
    <cellStyle name="cf1" xfId="1"/>
    <cellStyle name="Normal" xfId="0" builtinId="0" customBuiltin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tabSelected="1" workbookViewId="0"/>
  </sheetViews>
  <sheetFormatPr defaultRowHeight="15" x14ac:dyDescent="0.25"/>
  <cols>
    <col min="1" max="2" width="9.140625" customWidth="1"/>
    <col min="3" max="3" width="7.42578125" customWidth="1"/>
    <col min="4" max="4" width="8.85546875" customWidth="1"/>
    <col min="5" max="7" width="9.140625" customWidth="1"/>
    <col min="8" max="8" width="7.85546875" customWidth="1"/>
    <col min="9" max="11" width="9.140625" customWidth="1"/>
    <col min="12" max="12" width="9.85546875" customWidth="1"/>
    <col min="13" max="67" width="9.140625" customWidth="1"/>
    <col min="68" max="68" width="10" customWidth="1"/>
    <col min="69" max="69" width="9.7109375" customWidth="1"/>
    <col min="70" max="70" width="9.140625" customWidth="1"/>
  </cols>
  <sheetData>
    <row r="1" spans="1:69" ht="15.75" thickBot="1" x14ac:dyDescent="0.3"/>
    <row r="2" spans="1:69" ht="22.5" customHeight="1" thickBot="1" x14ac:dyDescent="0.3">
      <c r="A2" s="67" t="s">
        <v>0</v>
      </c>
      <c r="B2" s="67" t="s">
        <v>1</v>
      </c>
      <c r="C2" s="68" t="s">
        <v>2</v>
      </c>
      <c r="D2" s="68"/>
      <c r="E2" s="67" t="s">
        <v>3</v>
      </c>
      <c r="F2" s="68" t="s">
        <v>4</v>
      </c>
      <c r="G2" s="68"/>
      <c r="H2" s="68"/>
      <c r="I2" s="68"/>
      <c r="J2" s="68"/>
      <c r="K2" s="67" t="s">
        <v>5</v>
      </c>
      <c r="L2" s="67" t="s">
        <v>6</v>
      </c>
      <c r="M2" s="67" t="s">
        <v>7</v>
      </c>
      <c r="N2" s="67" t="s">
        <v>8</v>
      </c>
      <c r="O2" s="69" t="s">
        <v>9</v>
      </c>
      <c r="P2" s="70" t="s">
        <v>10</v>
      </c>
      <c r="Q2" s="71" t="s">
        <v>11</v>
      </c>
      <c r="R2" s="71"/>
      <c r="S2" s="72" t="s">
        <v>12</v>
      </c>
      <c r="T2" s="72"/>
      <c r="U2" s="72"/>
      <c r="V2" s="73" t="s">
        <v>13</v>
      </c>
      <c r="W2" s="73"/>
      <c r="X2" s="73"/>
      <c r="Y2" s="73"/>
      <c r="Z2" s="73"/>
      <c r="AA2" s="73"/>
      <c r="AB2" s="73"/>
      <c r="AC2" s="74" t="s">
        <v>14</v>
      </c>
      <c r="AD2" s="75" t="s">
        <v>15</v>
      </c>
      <c r="AE2" s="75"/>
      <c r="AF2" s="75"/>
      <c r="AG2" s="75"/>
      <c r="AH2" s="76" t="s">
        <v>16</v>
      </c>
      <c r="AI2" s="76"/>
      <c r="AJ2" s="76"/>
      <c r="AK2" s="77" t="s">
        <v>17</v>
      </c>
      <c r="AL2" s="77"/>
      <c r="AM2" s="77"/>
      <c r="AN2" s="77"/>
      <c r="AO2" s="77"/>
      <c r="AP2" s="77"/>
      <c r="AQ2" s="77"/>
      <c r="AR2" s="78" t="s">
        <v>18</v>
      </c>
      <c r="AS2" s="67" t="s">
        <v>19</v>
      </c>
      <c r="AT2" s="79" t="s">
        <v>20</v>
      </c>
      <c r="AU2" s="80" t="s">
        <v>21</v>
      </c>
      <c r="AV2" s="80"/>
      <c r="AW2" s="80"/>
      <c r="AX2" s="1"/>
      <c r="AY2" s="81" t="s">
        <v>17</v>
      </c>
      <c r="AZ2" s="81"/>
      <c r="BA2" s="81"/>
      <c r="BB2" s="81"/>
      <c r="BC2" s="81"/>
      <c r="BD2" s="81"/>
      <c r="BE2" s="81"/>
      <c r="BF2" s="82" t="s">
        <v>22</v>
      </c>
      <c r="BG2" s="83" t="s">
        <v>23</v>
      </c>
      <c r="BH2" s="83"/>
      <c r="BI2" s="83"/>
      <c r="BJ2" s="83"/>
      <c r="BK2" s="84" t="s">
        <v>24</v>
      </c>
      <c r="BL2" s="84"/>
      <c r="BM2" s="84"/>
      <c r="BN2" s="84"/>
      <c r="BO2" s="85" t="s">
        <v>25</v>
      </c>
      <c r="BP2" s="85"/>
      <c r="BQ2" s="85"/>
    </row>
    <row r="3" spans="1:69" ht="15.75" thickBot="1" x14ac:dyDescent="0.3">
      <c r="A3" s="67"/>
      <c r="B3" s="67"/>
      <c r="C3" s="86" t="s">
        <v>26</v>
      </c>
      <c r="D3" s="86" t="s">
        <v>27</v>
      </c>
      <c r="E3" s="67"/>
      <c r="F3" s="68"/>
      <c r="G3" s="68"/>
      <c r="H3" s="68"/>
      <c r="I3" s="68"/>
      <c r="J3" s="68"/>
      <c r="K3" s="67"/>
      <c r="L3" s="67"/>
      <c r="M3" s="67"/>
      <c r="N3" s="67"/>
      <c r="O3" s="69"/>
      <c r="P3" s="70"/>
      <c r="Q3" s="87" t="s">
        <v>28</v>
      </c>
      <c r="R3" s="88" t="s">
        <v>29</v>
      </c>
      <c r="S3" s="89" t="s">
        <v>30</v>
      </c>
      <c r="T3" s="90" t="s">
        <v>31</v>
      </c>
      <c r="U3" s="91" t="s">
        <v>32</v>
      </c>
      <c r="V3" s="92" t="s">
        <v>33</v>
      </c>
      <c r="W3" s="93" t="s">
        <v>34</v>
      </c>
      <c r="X3" s="93" t="s">
        <v>35</v>
      </c>
      <c r="Y3" s="93" t="s">
        <v>36</v>
      </c>
      <c r="Z3" s="94" t="s">
        <v>37</v>
      </c>
      <c r="AA3" s="95" t="s">
        <v>38</v>
      </c>
      <c r="AB3" s="95"/>
      <c r="AC3" s="74"/>
      <c r="AD3" s="96" t="s">
        <v>39</v>
      </c>
      <c r="AE3" s="97" t="s">
        <v>40</v>
      </c>
      <c r="AF3" s="97" t="s">
        <v>41</v>
      </c>
      <c r="AG3" s="98" t="s">
        <v>42</v>
      </c>
      <c r="AH3" s="99" t="s">
        <v>43</v>
      </c>
      <c r="AI3" s="100" t="s">
        <v>44</v>
      </c>
      <c r="AJ3" s="101" t="s">
        <v>45</v>
      </c>
      <c r="AK3" s="102" t="s">
        <v>46</v>
      </c>
      <c r="AL3" s="103" t="s">
        <v>47</v>
      </c>
      <c r="AM3" s="103" t="s">
        <v>35</v>
      </c>
      <c r="AN3" s="103" t="s">
        <v>48</v>
      </c>
      <c r="AO3" s="103" t="s">
        <v>49</v>
      </c>
      <c r="AP3" s="104" t="s">
        <v>50</v>
      </c>
      <c r="AQ3" s="104"/>
      <c r="AR3" s="78"/>
      <c r="AS3" s="67"/>
      <c r="AT3" s="79"/>
      <c r="AU3" s="105" t="s">
        <v>51</v>
      </c>
      <c r="AV3" s="106" t="s">
        <v>52</v>
      </c>
      <c r="AW3" s="107" t="s">
        <v>53</v>
      </c>
      <c r="AX3" s="107"/>
      <c r="AY3" s="108" t="s">
        <v>54</v>
      </c>
      <c r="AZ3" s="109" t="s">
        <v>47</v>
      </c>
      <c r="BA3" s="109" t="s">
        <v>35</v>
      </c>
      <c r="BB3" s="109" t="s">
        <v>48</v>
      </c>
      <c r="BC3" s="109" t="s">
        <v>49</v>
      </c>
      <c r="BD3" s="110" t="s">
        <v>38</v>
      </c>
      <c r="BE3" s="110"/>
      <c r="BF3" s="82"/>
      <c r="BG3" s="83"/>
      <c r="BH3" s="83"/>
      <c r="BI3" s="83"/>
      <c r="BJ3" s="83"/>
      <c r="BK3" s="84"/>
      <c r="BL3" s="84"/>
      <c r="BM3" s="84"/>
      <c r="BN3" s="84"/>
      <c r="BO3" s="111" t="s">
        <v>55</v>
      </c>
      <c r="BP3" s="86" t="s">
        <v>56</v>
      </c>
      <c r="BQ3" s="112" t="s">
        <v>57</v>
      </c>
    </row>
    <row r="4" spans="1:69" ht="133.5" customHeight="1" thickBot="1" x14ac:dyDescent="0.3">
      <c r="A4" s="67"/>
      <c r="B4" s="67"/>
      <c r="C4" s="86"/>
      <c r="D4" s="86"/>
      <c r="E4" s="67"/>
      <c r="F4" s="5" t="s">
        <v>58</v>
      </c>
      <c r="G4" s="2" t="s">
        <v>59</v>
      </c>
      <c r="H4" s="2" t="s">
        <v>60</v>
      </c>
      <c r="I4" s="2" t="s">
        <v>61</v>
      </c>
      <c r="J4" s="2" t="s">
        <v>62</v>
      </c>
      <c r="K4" s="67"/>
      <c r="L4" s="67"/>
      <c r="M4" s="67"/>
      <c r="N4" s="67"/>
      <c r="O4" s="69"/>
      <c r="P4" s="70"/>
      <c r="Q4" s="87"/>
      <c r="R4" s="88"/>
      <c r="S4" s="89"/>
      <c r="T4" s="90"/>
      <c r="U4" s="91"/>
      <c r="V4" s="92"/>
      <c r="W4" s="93"/>
      <c r="X4" s="93"/>
      <c r="Y4" s="93"/>
      <c r="Z4" s="94"/>
      <c r="AA4" s="3" t="s">
        <v>63</v>
      </c>
      <c r="AB4" s="6" t="s">
        <v>64</v>
      </c>
      <c r="AC4" s="74"/>
      <c r="AD4" s="96"/>
      <c r="AE4" s="97"/>
      <c r="AF4" s="97"/>
      <c r="AG4" s="98"/>
      <c r="AH4" s="99"/>
      <c r="AI4" s="100"/>
      <c r="AJ4" s="101"/>
      <c r="AK4" s="102"/>
      <c r="AL4" s="103"/>
      <c r="AM4" s="103"/>
      <c r="AN4" s="103"/>
      <c r="AO4" s="103"/>
      <c r="AP4" s="7" t="s">
        <v>63</v>
      </c>
      <c r="AQ4" s="8" t="s">
        <v>65</v>
      </c>
      <c r="AR4" s="78"/>
      <c r="AS4" s="67"/>
      <c r="AT4" s="79"/>
      <c r="AU4" s="105"/>
      <c r="AV4" s="106"/>
      <c r="AW4" s="4" t="s">
        <v>63</v>
      </c>
      <c r="AX4" s="9" t="s">
        <v>65</v>
      </c>
      <c r="AY4" s="108"/>
      <c r="AZ4" s="109"/>
      <c r="BA4" s="109"/>
      <c r="BB4" s="109"/>
      <c r="BC4" s="109"/>
      <c r="BD4" s="10" t="s">
        <v>63</v>
      </c>
      <c r="BE4" s="11" t="s">
        <v>65</v>
      </c>
      <c r="BF4" s="82"/>
      <c r="BG4" s="12" t="s">
        <v>66</v>
      </c>
      <c r="BH4" s="13" t="s">
        <v>67</v>
      </c>
      <c r="BI4" s="14" t="s">
        <v>68</v>
      </c>
      <c r="BJ4" s="15" t="s">
        <v>69</v>
      </c>
      <c r="BK4" s="16" t="s">
        <v>66</v>
      </c>
      <c r="BL4" s="17" t="s">
        <v>67</v>
      </c>
      <c r="BM4" s="18" t="s">
        <v>68</v>
      </c>
      <c r="BN4" s="19" t="s">
        <v>69</v>
      </c>
      <c r="BO4" s="111"/>
      <c r="BP4" s="86"/>
      <c r="BQ4" s="112"/>
    </row>
    <row r="5" spans="1:69" ht="231" thickBot="1" x14ac:dyDescent="0.3">
      <c r="A5" s="20" t="s">
        <v>70</v>
      </c>
      <c r="B5" s="21" t="s">
        <v>71</v>
      </c>
      <c r="C5" s="21" t="s">
        <v>72</v>
      </c>
      <c r="D5" s="21" t="s">
        <v>73</v>
      </c>
      <c r="E5" s="21" t="s">
        <v>74</v>
      </c>
      <c r="F5" s="22" t="s">
        <v>75</v>
      </c>
      <c r="G5" s="22" t="s">
        <v>75</v>
      </c>
      <c r="H5" s="22" t="s">
        <v>76</v>
      </c>
      <c r="I5" s="22" t="s">
        <v>76</v>
      </c>
      <c r="J5" s="22" t="s">
        <v>77</v>
      </c>
      <c r="K5" s="22" t="s">
        <v>75</v>
      </c>
      <c r="L5" s="21" t="s">
        <v>78</v>
      </c>
      <c r="M5" s="21" t="s">
        <v>75</v>
      </c>
      <c r="N5" s="21" t="s">
        <v>75</v>
      </c>
      <c r="O5" s="23" t="s">
        <v>79</v>
      </c>
      <c r="P5" s="24">
        <v>1</v>
      </c>
      <c r="Q5" s="25"/>
      <c r="R5" s="26">
        <v>1</v>
      </c>
      <c r="S5" s="27"/>
      <c r="T5" s="28">
        <v>1</v>
      </c>
      <c r="U5" s="29"/>
      <c r="V5" s="30"/>
      <c r="W5" s="31"/>
      <c r="X5" s="31"/>
      <c r="Y5" s="31"/>
      <c r="Z5" s="31"/>
      <c r="AA5" s="31">
        <v>1</v>
      </c>
      <c r="AB5" s="32"/>
      <c r="AC5" s="33">
        <v>1</v>
      </c>
      <c r="AD5" s="34">
        <v>0</v>
      </c>
      <c r="AE5" s="35">
        <v>1</v>
      </c>
      <c r="AF5" s="35">
        <v>0</v>
      </c>
      <c r="AG5" s="36">
        <v>0</v>
      </c>
      <c r="AH5" s="37">
        <v>1</v>
      </c>
      <c r="AI5" s="38">
        <v>0</v>
      </c>
      <c r="AJ5" s="39">
        <v>0</v>
      </c>
      <c r="AK5" s="40"/>
      <c r="AL5" s="41"/>
      <c r="AM5" s="41"/>
      <c r="AN5" s="41"/>
      <c r="AO5" s="41"/>
      <c r="AP5" s="41">
        <v>1</v>
      </c>
      <c r="AQ5" s="42"/>
      <c r="AR5" s="43">
        <v>0</v>
      </c>
      <c r="AS5" s="22">
        <v>0</v>
      </c>
      <c r="AT5" s="44">
        <v>0</v>
      </c>
      <c r="AU5" s="45">
        <v>0</v>
      </c>
      <c r="AV5" s="46">
        <v>0</v>
      </c>
      <c r="AW5" s="47">
        <v>0</v>
      </c>
      <c r="AX5" s="48">
        <v>0</v>
      </c>
      <c r="AY5" s="49">
        <v>0</v>
      </c>
      <c r="AZ5" s="50">
        <v>0</v>
      </c>
      <c r="BA5" s="50">
        <v>0</v>
      </c>
      <c r="BB5" s="50">
        <v>0</v>
      </c>
      <c r="BC5" s="50">
        <v>0</v>
      </c>
      <c r="BD5" s="50">
        <v>0</v>
      </c>
      <c r="BE5" s="51">
        <v>0</v>
      </c>
      <c r="BF5" s="52">
        <v>0</v>
      </c>
      <c r="BG5" s="53">
        <v>0</v>
      </c>
      <c r="BH5" s="54">
        <v>0</v>
      </c>
      <c r="BI5" s="55">
        <v>0</v>
      </c>
      <c r="BJ5" s="56">
        <v>0</v>
      </c>
      <c r="BK5" s="57">
        <v>0</v>
      </c>
      <c r="BL5" s="58">
        <v>0</v>
      </c>
      <c r="BM5" s="59">
        <v>0</v>
      </c>
      <c r="BN5" s="60">
        <v>0</v>
      </c>
      <c r="BO5" s="61" t="s">
        <v>75</v>
      </c>
      <c r="BP5" s="62" t="s">
        <v>78</v>
      </c>
      <c r="BQ5" s="63" t="s">
        <v>80</v>
      </c>
    </row>
    <row r="6" spans="1:69" ht="19.5" thickBot="1" x14ac:dyDescent="0.3">
      <c r="A6" s="113" t="s">
        <v>81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64" t="str">
        <f>IF(AND(P5=AC5+AT5),"CORECT","INCORECT")</f>
        <v>CORECT</v>
      </c>
      <c r="Q6" s="114" t="str">
        <f>IF(AND(P5=Q5+R5),"CORECT","INCORECT")</f>
        <v>CORECT</v>
      </c>
      <c r="R6" s="114"/>
      <c r="S6" s="115" t="str">
        <f>IF(AND(P5=S5+T5+U5),"CORECT","INCORECT")</f>
        <v>CORECT</v>
      </c>
      <c r="T6" s="115"/>
      <c r="U6" s="115"/>
      <c r="V6" s="116" t="str">
        <f>IF(AND(P5=V5+W5+X5+Y5+Z5+AA5),"CORECT","INCORECT")</f>
        <v>CORECT</v>
      </c>
      <c r="W6" s="116"/>
      <c r="X6" s="116"/>
      <c r="Y6" s="116"/>
      <c r="Z6" s="116"/>
      <c r="AA6" s="116"/>
      <c r="AB6" s="116"/>
      <c r="AC6" s="65"/>
      <c r="AD6" s="117" t="str">
        <f>IF(AND(AC5=AD5+AE5+AF5+AG5),"CORECT","INCORECT")</f>
        <v>CORECT</v>
      </c>
      <c r="AE6" s="117"/>
      <c r="AF6" s="117"/>
      <c r="AG6" s="117"/>
      <c r="AH6" s="118" t="str">
        <f>IF(AND(AC5=AH5+AI5+AJ5),"CORECT","INCORECT")</f>
        <v>CORECT</v>
      </c>
      <c r="AI6" s="118"/>
      <c r="AJ6" s="118"/>
      <c r="AK6" s="119" t="str">
        <f>IF(AND(AC5=AK5+AL5+AM5+AN5+AP5),"CORECT","INCORECT")</f>
        <v>CORECT</v>
      </c>
      <c r="AL6" s="119"/>
      <c r="AM6" s="119"/>
      <c r="AN6" s="119"/>
      <c r="AO6" s="119"/>
      <c r="AP6" s="119"/>
      <c r="AQ6" s="119"/>
      <c r="AR6" s="66"/>
      <c r="AS6" s="66"/>
      <c r="AT6" s="65"/>
      <c r="AU6" s="120" t="str">
        <f>IF(AND(AT5=AU5+AV5+AW5),"CORECT","INCORECT")</f>
        <v>CORECT</v>
      </c>
      <c r="AV6" s="120"/>
      <c r="AW6" s="120"/>
      <c r="AX6" s="120"/>
      <c r="AY6" s="121" t="str">
        <f>IF(AND(AT5=AY5+AZ5+BA5+BB5+BC5+BD5),"CORECT","INCORECT")</f>
        <v>CORECT</v>
      </c>
      <c r="AZ6" s="121"/>
      <c r="BA6" s="121"/>
      <c r="BB6" s="121"/>
      <c r="BC6" s="121"/>
      <c r="BD6" s="121"/>
      <c r="BE6" s="121"/>
      <c r="BF6" s="66"/>
      <c r="BG6" s="65"/>
      <c r="BH6" s="122" t="str">
        <f>IF(AND(BG5=BH5+BI5+BJ5),"CORECT","INCORECT")</f>
        <v>CORECT</v>
      </c>
      <c r="BI6" s="122"/>
      <c r="BJ6" s="122"/>
      <c r="BK6" s="65"/>
      <c r="BL6" s="123" t="str">
        <f>IF(AND(BK5=BL5+BM5+BN5),"CORECT","INCORECT")</f>
        <v>CORECT</v>
      </c>
      <c r="BM6" s="123"/>
      <c r="BN6" s="123"/>
      <c r="BO6" s="66"/>
      <c r="BP6" s="66"/>
      <c r="BQ6" s="66"/>
    </row>
  </sheetData>
  <mergeCells count="76">
    <mergeCell ref="AH6:AJ6"/>
    <mergeCell ref="AK6:AQ6"/>
    <mergeCell ref="AU6:AX6"/>
    <mergeCell ref="AY6:BE6"/>
    <mergeCell ref="BH6:BJ6"/>
    <mergeCell ref="BL6:BN6"/>
    <mergeCell ref="BC3:BC4"/>
    <mergeCell ref="BD3:BE3"/>
    <mergeCell ref="BO3:BO4"/>
    <mergeCell ref="BP3:BP4"/>
    <mergeCell ref="BQ3:BQ4"/>
    <mergeCell ref="A6:O6"/>
    <mergeCell ref="Q6:R6"/>
    <mergeCell ref="S6:U6"/>
    <mergeCell ref="V6:AB6"/>
    <mergeCell ref="AD6:AG6"/>
    <mergeCell ref="AN3:AN4"/>
    <mergeCell ref="AO3:AO4"/>
    <mergeCell ref="AP3:AQ3"/>
    <mergeCell ref="AU3:AU4"/>
    <mergeCell ref="AV3:AV4"/>
    <mergeCell ref="AW3:AX3"/>
    <mergeCell ref="AH3:AH4"/>
    <mergeCell ref="AI3:AI4"/>
    <mergeCell ref="AJ3:AJ4"/>
    <mergeCell ref="AK3:AK4"/>
    <mergeCell ref="AL3:AL4"/>
    <mergeCell ref="AM3:AM4"/>
    <mergeCell ref="Z3:Z4"/>
    <mergeCell ref="AA3:AB3"/>
    <mergeCell ref="AD3:AD4"/>
    <mergeCell ref="AE3:AE4"/>
    <mergeCell ref="AF3:AF4"/>
    <mergeCell ref="AG3:AG4"/>
    <mergeCell ref="BG2:BJ3"/>
    <mergeCell ref="BK2:BN3"/>
    <mergeCell ref="BO2:BQ2"/>
    <mergeCell ref="C3:C4"/>
    <mergeCell ref="D3:D4"/>
    <mergeCell ref="Q3:Q4"/>
    <mergeCell ref="R3:R4"/>
    <mergeCell ref="S3:S4"/>
    <mergeCell ref="T3:T4"/>
    <mergeCell ref="U3:U4"/>
    <mergeCell ref="AR2:AR4"/>
    <mergeCell ref="AS2:AS4"/>
    <mergeCell ref="AT2:AT4"/>
    <mergeCell ref="AU2:AW2"/>
    <mergeCell ref="AY2:BE2"/>
    <mergeCell ref="BF2:BF4"/>
    <mergeCell ref="AY3:AY4"/>
    <mergeCell ref="AZ3:AZ4"/>
    <mergeCell ref="BA3:BA4"/>
    <mergeCell ref="BB3:BB4"/>
    <mergeCell ref="S2:U2"/>
    <mergeCell ref="V2:AB2"/>
    <mergeCell ref="AC2:AC4"/>
    <mergeCell ref="AD2:AG2"/>
    <mergeCell ref="AH2:AJ2"/>
    <mergeCell ref="AK2:AQ2"/>
    <mergeCell ref="V3:V4"/>
    <mergeCell ref="W3:W4"/>
    <mergeCell ref="X3:X4"/>
    <mergeCell ref="Y3:Y4"/>
    <mergeCell ref="L2:L4"/>
    <mergeCell ref="M2:M4"/>
    <mergeCell ref="N2:N4"/>
    <mergeCell ref="O2:O4"/>
    <mergeCell ref="P2:P4"/>
    <mergeCell ref="Q2:R2"/>
    <mergeCell ref="A2:A4"/>
    <mergeCell ref="B2:B4"/>
    <mergeCell ref="C2:D2"/>
    <mergeCell ref="E2:E4"/>
    <mergeCell ref="F2:J3"/>
    <mergeCell ref="K2:K4"/>
  </mergeCells>
  <conditionalFormatting sqref="P5">
    <cfRule type="cellIs" dxfId="0" priority="1" stopIfTrue="1" operator="greaterThan">
      <formula>#REF!=#REF!</formula>
    </cfRule>
  </conditionalFormatting>
  <dataValidations count="7">
    <dataValidation type="list" allowBlank="1" showInputMessage="1" showErrorMessage="1" promptTitle="RĂSPUNS PREDEFINIT" prompt="Selectați varianta de răspuns apăsând pe iconița din dreapta acestui mesaj" sqref="F5:I5 K5 M5:N5 BO5">
      <formula1>#REF!</formula1>
    </dataValidation>
    <dataValidation type="list" allowBlank="1" showInputMessage="1" showErrorMessage="1" promptTitle="RĂSPUNS PREDEFINIT" prompt="Selectați varianta de răspuns apăsând pe iconița din dreapta acestui mesaj" sqref="C5:D5">
      <formula1>#REF!</formula1>
    </dataValidation>
    <dataValidation type="list" allowBlank="1" showInputMessage="1" showErrorMessage="1" promptTitle="RĂSPUNS PREDEFINIT" prompt="Selectați varianta de răspuns apăsând pe iconița din dreapta acestui mesaj _x000a_ " sqref="B5">
      <formula1>#REF!</formula1>
    </dataValidation>
    <dataValidation type="list" allowBlank="1" showInputMessage="1" showErrorMessage="1" promptTitle="RĂSPUNS PREDEFINIT" prompt="Selectați varianta de răspuns apăsând pe iconița din dreapta acestui mesaj" sqref="E5">
      <formula1>#REF!</formula1>
    </dataValidation>
    <dataValidation type="textLength" allowBlank="1" showInputMessage="1" showErrorMessage="1" sqref="AX5 BE5:BF5">
      <formula1>0</formula1>
      <formula2>500000</formula2>
    </dataValidation>
    <dataValidation type="textLength" allowBlank="1" showInputMessage="1" showErrorMessage="1" sqref="A5">
      <formula1>0</formula1>
      <formula2>5000</formula2>
    </dataValidation>
    <dataValidation type="whole" allowBlank="1" showInputMessage="1" showErrorMessage="1" sqref="Q5:AA5 AD5:AP5 AU5:AW5 AY5:BD5 BH5:BJ5 BL5:BN5">
      <formula1>0</formula1>
      <formula2>900000</formula2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2025-06-18T06:42:52Z</dcterms:created>
  <dcterms:modified xsi:type="dcterms:W3CDTF">2025-06-18T06:56:38Z</dcterms:modified>
</cp:coreProperties>
</file>